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90" yWindow="-105" windowWidth="15480" windowHeight="5955"/>
  </bookViews>
  <sheets>
    <sheet name="19.57_2017" sheetId="6" r:id="rId1"/>
  </sheets>
  <definedNames>
    <definedName name="_Regression_Int" localSheetId="0" hidden="1">1</definedName>
    <definedName name="A_IMPRESIÓN_IM" localSheetId="0">'19.57_2017'!$A$11:$J$69</definedName>
    <definedName name="_xlnm.Print_Area" localSheetId="0">'19.57_2017'!$A$1:$J$69</definedName>
    <definedName name="Imprimir_área_IM" localSheetId="0">'19.57_2017'!$A$11:$J$70</definedName>
  </definedNames>
  <calcPr calcId="152511"/>
</workbook>
</file>

<file path=xl/calcChain.xml><?xml version="1.0" encoding="utf-8"?>
<calcChain xmlns="http://schemas.openxmlformats.org/spreadsheetml/2006/main">
  <c r="F68" i="6" l="1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19" i="6"/>
  <c r="F18" i="6"/>
  <c r="F17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 s="1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1" i="6" s="1"/>
  <c r="B24" i="6"/>
  <c r="B23" i="6"/>
  <c r="B22" i="6"/>
  <c r="B19" i="6"/>
  <c r="B18" i="6"/>
  <c r="B17" i="6"/>
  <c r="F16" i="6"/>
  <c r="B16" i="6"/>
  <c r="H13" i="6"/>
  <c r="G13" i="6"/>
  <c r="J21" i="6"/>
  <c r="I21" i="6"/>
  <c r="H21" i="6"/>
  <c r="G21" i="6"/>
  <c r="E21" i="6"/>
  <c r="D21" i="6"/>
  <c r="C21" i="6"/>
  <c r="J15" i="6"/>
  <c r="J13" i="6" s="1"/>
  <c r="I15" i="6"/>
  <c r="I13" i="6" s="1"/>
  <c r="H15" i="6"/>
  <c r="G15" i="6"/>
  <c r="F15" i="6"/>
  <c r="E15" i="6"/>
  <c r="E13" i="6" s="1"/>
  <c r="D15" i="6"/>
  <c r="D13" i="6" s="1"/>
  <c r="C15" i="6"/>
  <c r="C13" i="6" s="1"/>
  <c r="J54" i="6"/>
  <c r="I54" i="6"/>
  <c r="H54" i="6"/>
  <c r="G54" i="6"/>
  <c r="E54" i="6"/>
  <c r="D54" i="6"/>
  <c r="C54" i="6"/>
  <c r="F21" i="6" l="1"/>
  <c r="F13" i="6" s="1"/>
  <c r="F54" i="6"/>
  <c r="B15" i="6"/>
  <c r="B13" i="6" s="1"/>
</calcChain>
</file>

<file path=xl/sharedStrings.xml><?xml version="1.0" encoding="utf-8"?>
<sst xmlns="http://schemas.openxmlformats.org/spreadsheetml/2006/main" count="68" uniqueCount="64">
  <si>
    <t>Delegación</t>
  </si>
  <si>
    <t>Actividades Informativas</t>
  </si>
  <si>
    <t>Actividades Educativas</t>
  </si>
  <si>
    <t>Total</t>
  </si>
  <si>
    <t>Entrevistas</t>
  </si>
  <si>
    <t>Pláticas</t>
  </si>
  <si>
    <t>Mensajes</t>
  </si>
  <si>
    <t>Cursos</t>
  </si>
  <si>
    <t>Asistentes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</si>
  <si>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</si>
  <si>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</si>
  <si>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</si>
  <si>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</si>
  <si>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</si>
  <si>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</si>
  <si>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</si>
  <si>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</si>
  <si>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</si>
  <si>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</si>
  <si>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</si>
  <si>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</si>
  <si>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</si>
  <si>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</si>
  <si>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</si>
  <si>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</si>
  <si>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</si>
  <si>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</si>
  <si>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</si>
  <si>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</si>
  <si>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</si>
  <si>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</si>
  <si>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</si>
  <si>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</si>
  <si>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</si>
  <si>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</si>
  <si>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</si>
  <si>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</si>
  <si>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</si>
  <si>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</si>
  <si>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</si>
  <si>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</si>
  <si>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</si>
  <si>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</si>
  <si>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</si>
  <si>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</si>
  <si>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</si>
  <si>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</si>
  <si>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</si>
  <si>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</si>
  <si>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</si>
  <si>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</si>
  <si>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</si>
  <si>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</si>
  <si>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</si>
  <si>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</si>
  <si>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</si>
  <si>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</si>
  <si>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</si>
  <si>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</si>
  <si>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H.R. "Pdte. Benito Juárez"</t>
  </si>
  <si>
    <t>19.57 Mensajes y Personas en los Subprogramas de Orientación, Información y Educación para la Salud</t>
  </si>
  <si>
    <t>Ciudad de México</t>
  </si>
  <si>
    <t>Fuente: Informe Mensual de Actividades de Capacitación a la Población, SM10-23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</si>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</sst>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6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Soberana Sans Light"/>
      <family val="3"/>
    </font>
    <font>
      <b/>
      <sz val="10"/>
      <name val="Arial"/>
      <family val="2"/>
    </font>
    <font>
      <b/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2" fillId="0" borderId="0" xfId="1" applyFont="1" applyFill="1"/>
    <xf numFmtId="164" fontId="2" fillId="0" borderId="0" xfId="1" applyNumberFormat="1" applyFont="1" applyFill="1" applyProtection="1"/>
    <xf numFmtId="0" fontId="5" fillId="0" borderId="0" xfId="1" applyFont="1" applyFill="1"/>
    <xf numFmtId="0" fontId="6" fillId="0" borderId="0" xfId="1" applyFont="1" applyFill="1"/>
    <xf numFmtId="164" fontId="2" fillId="0" borderId="0" xfId="1" applyNumberFormat="1" applyFont="1" applyFill="1" applyBorder="1" applyProtection="1"/>
    <xf numFmtId="0" fontId="3" fillId="0" borderId="0" xfId="1" applyFont="1" applyFill="1" applyAlignment="1"/>
    <xf numFmtId="3" fontId="2" fillId="0" borderId="0" xfId="1" applyNumberFormat="1" applyFont="1" applyFill="1"/>
    <xf numFmtId="0" fontId="3" fillId="0" borderId="0" xfId="1" applyFont="1" applyFill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/>
    <xf numFmtId="0" fontId="8" fillId="0" borderId="0" xfId="0" applyFont="1" applyAlignment="1"/>
    <xf numFmtId="0" fontId="2" fillId="0" borderId="0" xfId="1" applyFont="1" applyFill="1" applyBorder="1"/>
    <xf numFmtId="0" fontId="9" fillId="0" borderId="0" xfId="1" applyFont="1" applyFill="1" applyAlignment="1" applyProtection="1">
      <alignment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0" fillId="0" borderId="0" xfId="3" applyFont="1" applyAlignment="1" applyProtection="1">
      <alignment horizontal="left"/>
    </xf>
    <xf numFmtId="0" fontId="11" fillId="0" borderId="0" xfId="3" applyFont="1"/>
    <xf numFmtId="0" fontId="11" fillId="0" borderId="0" xfId="3" applyFont="1" applyAlignment="1" applyProtection="1">
      <alignment horizontal="left"/>
    </xf>
    <xf numFmtId="0" fontId="11" fillId="0" borderId="0" xfId="3" applyFont="1" applyFill="1" applyAlignment="1" applyProtection="1">
      <alignment horizontal="left"/>
    </xf>
    <xf numFmtId="0" fontId="11" fillId="0" borderId="0" xfId="3" applyFont="1" applyBorder="1" applyAlignment="1" applyProtection="1">
      <alignment horizontal="left"/>
    </xf>
    <xf numFmtId="3" fontId="10" fillId="0" borderId="0" xfId="1" applyNumberFormat="1" applyFont="1" applyFill="1" applyProtection="1"/>
    <xf numFmtId="3" fontId="11" fillId="0" borderId="0" xfId="1" applyNumberFormat="1" applyFont="1" applyFill="1" applyProtection="1"/>
    <xf numFmtId="3" fontId="10" fillId="0" borderId="2" xfId="1" applyNumberFormat="1" applyFont="1" applyFill="1" applyBorder="1" applyProtection="1"/>
    <xf numFmtId="0" fontId="10" fillId="0" borderId="0" xfId="3" applyFont="1" applyFill="1" applyAlignment="1" applyProtection="1">
      <alignment horizontal="left"/>
    </xf>
    <xf numFmtId="0" fontId="11" fillId="0" borderId="2" xfId="3" applyFont="1" applyFill="1" applyBorder="1" applyAlignment="1" applyProtection="1">
      <alignment horizontal="left"/>
    </xf>
    <xf numFmtId="3" fontId="13" fillId="0" borderId="0" xfId="0" applyNumberFormat="1" applyFont="1"/>
    <xf numFmtId="0" fontId="13" fillId="0" borderId="0" xfId="0" applyFont="1"/>
    <xf numFmtId="3" fontId="13" fillId="0" borderId="2" xfId="0" applyNumberFormat="1" applyFont="1" applyBorder="1"/>
    <xf numFmtId="0" fontId="13" fillId="0" borderId="2" xfId="0" applyFont="1" applyBorder="1"/>
    <xf numFmtId="0" fontId="11" fillId="0" borderId="0" xfId="1" applyFont="1" applyFill="1"/>
    <xf numFmtId="0" fontId="14" fillId="0" borderId="0" xfId="0" applyFont="1"/>
    <xf numFmtId="0" fontId="14" fillId="0" borderId="0" xfId="1" applyFont="1" applyFill="1"/>
    <xf numFmtId="3" fontId="15" fillId="0" borderId="0" xfId="0" applyNumberFormat="1" applyFont="1"/>
    <xf numFmtId="3" fontId="15" fillId="0" borderId="2" xfId="0" applyNumberFormat="1" applyFont="1" applyBorder="1"/>
    <xf numFmtId="164" fontId="14" fillId="0" borderId="0" xfId="1" applyNumberFormat="1" applyFont="1" applyFill="1" applyBorder="1" applyProtection="1"/>
    <xf numFmtId="164" fontId="14" fillId="0" borderId="0" xfId="1" applyNumberFormat="1" applyFont="1" applyFill="1" applyProtection="1"/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12" fillId="0" borderId="0" xfId="1" applyFont="1" applyFill="1" applyAlignment="1" applyProtection="1">
      <alignment horizontal="left"/>
    </xf>
    <xf numFmtId="0" fontId="9" fillId="0" borderId="0" xfId="1" applyFont="1" applyFill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1" fillId="0" borderId="3" xfId="1" applyFont="1" applyFill="1" applyBorder="1" applyAlignment="1">
      <alignment horizontal="right"/>
    </xf>
    <xf numFmtId="0" fontId="7" fillId="0" borderId="1" xfId="1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0</xdr:row>
      <xdr:rowOff>0</xdr:rowOff>
    </xdr:from>
    <xdr:to>
      <xdr:col>0</xdr:col>
      <xdr:colOff>2706495</xdr:colOff>
      <xdr:row>4</xdr:row>
      <xdr:rowOff>190500</xdr:rowOff>
    </xdr:to>
    <xdr:pic>
      <xdr:nvPicPr>
        <xdr:cNvPr id="119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3" y="0"/>
          <a:ext cx="2706492" cy="1061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587257</xdr:colOff>
      <xdr:row>0</xdr:row>
      <xdr:rowOff>0</xdr:rowOff>
    </xdr:from>
    <xdr:to>
      <xdr:col>9</xdr:col>
      <xdr:colOff>1048629</xdr:colOff>
      <xdr:row>4</xdr:row>
      <xdr:rowOff>180975</xdr:rowOff>
    </xdr:to>
    <xdr:pic>
      <xdr:nvPicPr>
        <xdr:cNvPr id="119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073642" y="0"/>
          <a:ext cx="2623805" cy="104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R72"/>
  <sheetViews>
    <sheetView showGridLines="0" tabSelected="1" zoomScaleNormal="100" zoomScaleSheetLayoutView="70" workbookViewId="0">
      <selection activeCell="A6" sqref="A6:J6"/>
    </sheetView>
  </sheetViews>
  <sheetFormatPr baseColWidth="10" defaultColWidth="5.28515625" defaultRowHeight="12.75" x14ac:dyDescent="0.2"/>
  <cols>
    <col min="1" max="1" width="45" style="1" customWidth="1"/>
    <col min="2" max="9" width="16.140625" style="1" customWidth="1"/>
    <col min="10" max="10" width="16.140625" style="33" customWidth="1"/>
    <col min="11" max="11" width="13" style="1" customWidth="1"/>
    <col min="12" max="12" width="21.42578125" style="1" customWidth="1"/>
    <col min="13" max="13" width="16" style="1" bestFit="1" customWidth="1"/>
    <col min="14" max="14" width="12.42578125" style="1" customWidth="1"/>
    <col min="15" max="15" width="12.7109375" style="1" customWidth="1"/>
    <col min="16" max="16" width="14.85546875" style="1" customWidth="1"/>
    <col min="17" max="17" width="14.7109375" style="1" customWidth="1"/>
    <col min="18" max="18" width="15.7109375" style="1" customWidth="1"/>
    <col min="19" max="19" width="17.140625" style="1" customWidth="1"/>
    <col min="20" max="20" width="14" style="1" customWidth="1"/>
    <col min="21" max="21" width="13.28515625" style="1" customWidth="1"/>
    <col min="22" max="16384" width="5.28515625" style="1"/>
  </cols>
  <sheetData>
    <row r="1" spans="1:18" s="9" customFormat="1" ht="16.5" customHeigh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8" s="9" customFormat="1" ht="17.25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8" s="9" customFormat="1" ht="17.2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8" s="9" customFormat="1" ht="17.25" customHeight="1" x14ac:dyDescent="0.2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8" s="9" customFormat="1" ht="17.2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32"/>
    </row>
    <row r="6" spans="1:18" s="9" customFormat="1" ht="16.5" customHeight="1" x14ac:dyDescent="0.3">
      <c r="A6" s="44" t="s">
        <v>63</v>
      </c>
      <c r="B6" s="44"/>
      <c r="C6" s="44"/>
      <c r="D6" s="44"/>
      <c r="E6" s="44"/>
      <c r="F6" s="44"/>
      <c r="G6" s="44"/>
      <c r="H6" s="44"/>
      <c r="I6" s="44"/>
      <c r="J6" s="44"/>
      <c r="K6" s="11"/>
      <c r="L6" s="12"/>
    </row>
    <row r="7" spans="1:18" ht="14.25" customHeight="1" x14ac:dyDescent="0.2">
      <c r="A7" s="8"/>
      <c r="B7" s="8"/>
      <c r="C7" s="8"/>
      <c r="D7" s="8"/>
      <c r="E7" s="8"/>
      <c r="F7" s="8"/>
      <c r="G7" s="8"/>
      <c r="H7" s="8"/>
      <c r="I7" s="8"/>
    </row>
    <row r="8" spans="1:18" ht="38.25" customHeight="1" x14ac:dyDescent="0.2">
      <c r="A8" s="42" t="s">
        <v>60</v>
      </c>
      <c r="B8" s="42"/>
      <c r="C8" s="42"/>
      <c r="D8" s="42"/>
      <c r="E8" s="42"/>
      <c r="F8" s="42"/>
      <c r="G8" s="42"/>
      <c r="H8" s="42"/>
      <c r="I8" s="42"/>
      <c r="J8" s="42"/>
      <c r="K8" s="14"/>
    </row>
    <row r="9" spans="1:18" ht="14.25" customHeight="1" x14ac:dyDescent="0.2">
      <c r="K9" s="13"/>
    </row>
    <row r="10" spans="1:18" ht="21" customHeight="1" x14ac:dyDescent="0.2">
      <c r="A10" s="46" t="s">
        <v>0</v>
      </c>
      <c r="B10" s="38" t="s">
        <v>1</v>
      </c>
      <c r="C10" s="39"/>
      <c r="D10" s="39"/>
      <c r="E10" s="40"/>
      <c r="F10" s="38" t="s">
        <v>2</v>
      </c>
      <c r="G10" s="39"/>
      <c r="H10" s="39"/>
      <c r="I10" s="39"/>
      <c r="J10" s="40"/>
    </row>
    <row r="11" spans="1:18" ht="23.25" customHeight="1" x14ac:dyDescent="0.2">
      <c r="A11" s="46"/>
      <c r="B11" s="16" t="s">
        <v>3</v>
      </c>
      <c r="C11" s="16" t="s">
        <v>4</v>
      </c>
      <c r="D11" s="16" t="s">
        <v>5</v>
      </c>
      <c r="E11" s="16" t="s">
        <v>6</v>
      </c>
      <c r="F11" s="15" t="s">
        <v>3</v>
      </c>
      <c r="G11" s="15" t="s">
        <v>4</v>
      </c>
      <c r="H11" s="15" t="s">
        <v>5</v>
      </c>
      <c r="I11" s="15" t="s">
        <v>7</v>
      </c>
      <c r="J11" s="16" t="s">
        <v>8</v>
      </c>
    </row>
    <row r="12" spans="1:18" ht="15" customHeight="1" x14ac:dyDescent="0.25">
      <c r="A12" s="31"/>
      <c r="B12" s="31"/>
      <c r="C12" s="31"/>
      <c r="D12" s="31"/>
      <c r="E12" s="31"/>
      <c r="F12" s="31"/>
      <c r="G12" s="31"/>
      <c r="H12" s="31"/>
      <c r="I12" s="45"/>
      <c r="J12" s="45"/>
      <c r="K12" s="6"/>
      <c r="L12" s="6"/>
      <c r="M12" s="6"/>
      <c r="N12" s="6"/>
      <c r="O12" s="6"/>
      <c r="P12" s="6"/>
      <c r="Q12" s="6"/>
      <c r="R12" s="6"/>
    </row>
    <row r="13" spans="1:18" s="3" customFormat="1" ht="15" customHeight="1" x14ac:dyDescent="0.25">
      <c r="A13" s="17" t="s">
        <v>3</v>
      </c>
      <c r="B13" s="22">
        <f>SUM(B15,B21,B54)</f>
        <v>74605857</v>
      </c>
      <c r="C13" s="22">
        <f t="shared" ref="C13:J13" si="0">SUM(C15,C21,C54)</f>
        <v>19597948</v>
      </c>
      <c r="D13" s="22">
        <f t="shared" si="0"/>
        <v>5444592</v>
      </c>
      <c r="E13" s="22">
        <f t="shared" si="0"/>
        <v>49563317</v>
      </c>
      <c r="F13" s="22">
        <f t="shared" si="0"/>
        <v>9567860</v>
      </c>
      <c r="G13" s="22">
        <f t="shared" si="0"/>
        <v>7616455</v>
      </c>
      <c r="H13" s="22">
        <f t="shared" si="0"/>
        <v>1737594</v>
      </c>
      <c r="I13" s="22">
        <f t="shared" si="0"/>
        <v>213811</v>
      </c>
      <c r="J13" s="22">
        <f t="shared" si="0"/>
        <v>13877019</v>
      </c>
    </row>
    <row r="14" spans="1:18" s="4" customFormat="1" ht="15" customHeight="1" x14ac:dyDescent="0.25">
      <c r="A14" s="18"/>
      <c r="B14" s="23"/>
      <c r="C14" s="23"/>
      <c r="D14" s="23"/>
      <c r="E14" s="23"/>
      <c r="F14" s="23"/>
      <c r="G14" s="23"/>
      <c r="H14" s="23"/>
      <c r="I14" s="23"/>
      <c r="J14" s="22"/>
    </row>
    <row r="15" spans="1:18" s="3" customFormat="1" ht="15" customHeight="1" x14ac:dyDescent="0.25">
      <c r="A15" s="17" t="s">
        <v>61</v>
      </c>
      <c r="B15" s="22">
        <f>SUM(B16:B19)</f>
        <v>13395247</v>
      </c>
      <c r="C15" s="22">
        <f t="shared" ref="C15:J15" si="1">SUM(C16:C19)</f>
        <v>3034981</v>
      </c>
      <c r="D15" s="22">
        <f t="shared" si="1"/>
        <v>727125</v>
      </c>
      <c r="E15" s="22">
        <f t="shared" si="1"/>
        <v>9633141</v>
      </c>
      <c r="F15" s="22">
        <f t="shared" si="1"/>
        <v>2008638</v>
      </c>
      <c r="G15" s="22">
        <f t="shared" si="1"/>
        <v>1467214</v>
      </c>
      <c r="H15" s="22">
        <f t="shared" si="1"/>
        <v>496379</v>
      </c>
      <c r="I15" s="22">
        <f t="shared" si="1"/>
        <v>45045</v>
      </c>
      <c r="J15" s="22">
        <f t="shared" si="1"/>
        <v>2990960</v>
      </c>
    </row>
    <row r="16" spans="1:18" s="4" customFormat="1" ht="15" customHeight="1" x14ac:dyDescent="0.25">
      <c r="A16" s="19" t="s">
        <v>9</v>
      </c>
      <c r="B16" s="22">
        <f>SUM(C16:E16)</f>
        <v>3107125</v>
      </c>
      <c r="C16" s="27">
        <v>1107528</v>
      </c>
      <c r="D16" s="27">
        <v>68701</v>
      </c>
      <c r="E16" s="27">
        <v>1930896</v>
      </c>
      <c r="F16" s="22">
        <f>SUM(G16:I16)</f>
        <v>611831</v>
      </c>
      <c r="G16" s="27">
        <v>502797</v>
      </c>
      <c r="H16" s="27">
        <v>101019</v>
      </c>
      <c r="I16" s="27">
        <v>8015</v>
      </c>
      <c r="J16" s="34">
        <v>858848</v>
      </c>
      <c r="K16" s="2"/>
    </row>
    <row r="17" spans="1:11" s="4" customFormat="1" ht="15" customHeight="1" x14ac:dyDescent="0.25">
      <c r="A17" s="19" t="s">
        <v>10</v>
      </c>
      <c r="B17" s="22">
        <f t="shared" ref="B17:B19" si="2">SUM(C17:E17)</f>
        <v>4264567</v>
      </c>
      <c r="C17" s="27">
        <v>805023</v>
      </c>
      <c r="D17" s="27">
        <v>17360</v>
      </c>
      <c r="E17" s="27">
        <v>3442184</v>
      </c>
      <c r="F17" s="22">
        <f t="shared" ref="F17:F19" si="3">SUM(G17:I17)</f>
        <v>466220</v>
      </c>
      <c r="G17" s="27">
        <v>442165</v>
      </c>
      <c r="H17" s="27">
        <v>20618</v>
      </c>
      <c r="I17" s="28">
        <v>3437</v>
      </c>
      <c r="J17" s="34">
        <v>753463</v>
      </c>
      <c r="K17" s="2"/>
    </row>
    <row r="18" spans="1:11" s="4" customFormat="1" ht="15" customHeight="1" x14ac:dyDescent="0.25">
      <c r="A18" s="19" t="s">
        <v>11</v>
      </c>
      <c r="B18" s="22">
        <f t="shared" si="2"/>
        <v>3294473</v>
      </c>
      <c r="C18" s="27">
        <v>778854</v>
      </c>
      <c r="D18" s="27">
        <v>497050</v>
      </c>
      <c r="E18" s="27">
        <v>2018569</v>
      </c>
      <c r="F18" s="22">
        <f t="shared" si="3"/>
        <v>699455</v>
      </c>
      <c r="G18" s="27">
        <v>344322</v>
      </c>
      <c r="H18" s="27">
        <v>324698</v>
      </c>
      <c r="I18" s="27">
        <v>30435</v>
      </c>
      <c r="J18" s="34">
        <v>1088106</v>
      </c>
      <c r="K18" s="2"/>
    </row>
    <row r="19" spans="1:11" s="4" customFormat="1" ht="15" customHeight="1" x14ac:dyDescent="0.25">
      <c r="A19" s="19" t="s">
        <v>12</v>
      </c>
      <c r="B19" s="22">
        <f t="shared" si="2"/>
        <v>2729082</v>
      </c>
      <c r="C19" s="27">
        <v>343576</v>
      </c>
      <c r="D19" s="27">
        <v>144014</v>
      </c>
      <c r="E19" s="27">
        <v>2241492</v>
      </c>
      <c r="F19" s="22">
        <f t="shared" si="3"/>
        <v>231132</v>
      </c>
      <c r="G19" s="27">
        <v>177930</v>
      </c>
      <c r="H19" s="27">
        <v>50044</v>
      </c>
      <c r="I19" s="27">
        <v>3158</v>
      </c>
      <c r="J19" s="34">
        <v>290543</v>
      </c>
      <c r="K19" s="2"/>
    </row>
    <row r="20" spans="1:11" s="4" customFormat="1" ht="15" customHeight="1" x14ac:dyDescent="0.25">
      <c r="A20" s="18"/>
      <c r="B20" s="23"/>
      <c r="C20" s="23"/>
      <c r="D20" s="23"/>
      <c r="E20" s="23"/>
      <c r="F20" s="23"/>
      <c r="G20" s="23"/>
      <c r="H20" s="23"/>
      <c r="I20" s="23"/>
      <c r="J20" s="22"/>
      <c r="K20" s="2"/>
    </row>
    <row r="21" spans="1:11" s="3" customFormat="1" ht="15" customHeight="1" x14ac:dyDescent="0.25">
      <c r="A21" s="17" t="s">
        <v>13</v>
      </c>
      <c r="B21" s="22">
        <f>SUM(B22:B52)</f>
        <v>57387635</v>
      </c>
      <c r="C21" s="22">
        <f t="shared" ref="C21:J21" si="4">SUM(C22:C52)</f>
        <v>15825099</v>
      </c>
      <c r="D21" s="22">
        <f t="shared" si="4"/>
        <v>4493252</v>
      </c>
      <c r="E21" s="22">
        <f t="shared" si="4"/>
        <v>37069284</v>
      </c>
      <c r="F21" s="22">
        <f t="shared" si="4"/>
        <v>7130251</v>
      </c>
      <c r="G21" s="22">
        <f t="shared" si="4"/>
        <v>5864266</v>
      </c>
      <c r="H21" s="22">
        <f t="shared" si="4"/>
        <v>1101941</v>
      </c>
      <c r="I21" s="22">
        <f t="shared" si="4"/>
        <v>164044</v>
      </c>
      <c r="J21" s="22">
        <f t="shared" si="4"/>
        <v>9895718</v>
      </c>
      <c r="K21" s="2"/>
    </row>
    <row r="22" spans="1:11" s="4" customFormat="1" ht="15" customHeight="1" x14ac:dyDescent="0.25">
      <c r="A22" s="20" t="s">
        <v>14</v>
      </c>
      <c r="B22" s="22">
        <f t="shared" ref="B22:B52" si="5">SUM(C22:E22)</f>
        <v>162878</v>
      </c>
      <c r="C22" s="27">
        <v>41685</v>
      </c>
      <c r="D22" s="27">
        <v>3336</v>
      </c>
      <c r="E22" s="27">
        <v>117857</v>
      </c>
      <c r="F22" s="22">
        <f t="shared" ref="F22:F52" si="6">SUM(G22:I22)</f>
        <v>57381</v>
      </c>
      <c r="G22" s="27">
        <v>54203</v>
      </c>
      <c r="H22" s="28">
        <v>1872</v>
      </c>
      <c r="I22" s="28">
        <v>1306</v>
      </c>
      <c r="J22" s="34">
        <v>114141</v>
      </c>
      <c r="K22" s="7"/>
    </row>
    <row r="23" spans="1:11" s="4" customFormat="1" ht="15" customHeight="1" x14ac:dyDescent="0.25">
      <c r="A23" s="20" t="s">
        <v>15</v>
      </c>
      <c r="B23" s="22">
        <f t="shared" si="5"/>
        <v>1165961</v>
      </c>
      <c r="C23" s="27">
        <v>167903</v>
      </c>
      <c r="D23" s="27">
        <v>137757</v>
      </c>
      <c r="E23" s="27">
        <v>860301</v>
      </c>
      <c r="F23" s="22">
        <f t="shared" si="6"/>
        <v>16131</v>
      </c>
      <c r="G23" s="27">
        <v>11538</v>
      </c>
      <c r="H23" s="27">
        <v>4590</v>
      </c>
      <c r="I23" s="28">
        <v>3</v>
      </c>
      <c r="J23" s="34">
        <v>55816</v>
      </c>
      <c r="K23" s="7"/>
    </row>
    <row r="24" spans="1:11" s="4" customFormat="1" ht="15" customHeight="1" x14ac:dyDescent="0.25">
      <c r="A24" s="20" t="s">
        <v>16</v>
      </c>
      <c r="B24" s="22">
        <f t="shared" si="5"/>
        <v>1258595</v>
      </c>
      <c r="C24" s="27">
        <v>310868</v>
      </c>
      <c r="D24" s="27">
        <v>15632</v>
      </c>
      <c r="E24" s="27">
        <v>932095</v>
      </c>
      <c r="F24" s="22">
        <f t="shared" si="6"/>
        <v>39103</v>
      </c>
      <c r="G24" s="27">
        <v>31207</v>
      </c>
      <c r="H24" s="27">
        <v>6026</v>
      </c>
      <c r="I24" s="28">
        <v>1870</v>
      </c>
      <c r="J24" s="34">
        <v>49727</v>
      </c>
      <c r="K24" s="7"/>
    </row>
    <row r="25" spans="1:11" s="4" customFormat="1" ht="15" customHeight="1" x14ac:dyDescent="0.25">
      <c r="A25" s="20" t="s">
        <v>17</v>
      </c>
      <c r="B25" s="22">
        <f t="shared" si="5"/>
        <v>329949</v>
      </c>
      <c r="C25" s="27">
        <v>23209</v>
      </c>
      <c r="D25" s="27">
        <v>14211</v>
      </c>
      <c r="E25" s="27">
        <v>292529</v>
      </c>
      <c r="F25" s="22">
        <f t="shared" si="6"/>
        <v>81764</v>
      </c>
      <c r="G25" s="27">
        <v>53644</v>
      </c>
      <c r="H25" s="27">
        <v>27168</v>
      </c>
      <c r="I25" s="28">
        <v>952</v>
      </c>
      <c r="J25" s="34">
        <v>93894</v>
      </c>
      <c r="K25" s="7"/>
    </row>
    <row r="26" spans="1:11" s="4" customFormat="1" ht="15" customHeight="1" x14ac:dyDescent="0.25">
      <c r="A26" s="20" t="s">
        <v>18</v>
      </c>
      <c r="B26" s="22">
        <f t="shared" si="5"/>
        <v>1204880</v>
      </c>
      <c r="C26" s="27">
        <v>314986</v>
      </c>
      <c r="D26" s="27">
        <v>34862</v>
      </c>
      <c r="E26" s="27">
        <v>855032</v>
      </c>
      <c r="F26" s="22">
        <f t="shared" si="6"/>
        <v>36296</v>
      </c>
      <c r="G26" s="27">
        <v>23216</v>
      </c>
      <c r="H26" s="27">
        <v>12205</v>
      </c>
      <c r="I26" s="28">
        <v>875</v>
      </c>
      <c r="J26" s="34">
        <v>121877</v>
      </c>
      <c r="K26" s="7"/>
    </row>
    <row r="27" spans="1:11" s="4" customFormat="1" ht="15" customHeight="1" x14ac:dyDescent="0.25">
      <c r="A27" s="20" t="s">
        <v>19</v>
      </c>
      <c r="B27" s="22">
        <f t="shared" si="5"/>
        <v>651705</v>
      </c>
      <c r="C27" s="27">
        <v>261261</v>
      </c>
      <c r="D27" s="27">
        <v>1026</v>
      </c>
      <c r="E27" s="27">
        <v>389418</v>
      </c>
      <c r="F27" s="22">
        <f t="shared" si="6"/>
        <v>130387</v>
      </c>
      <c r="G27" s="27">
        <v>129257</v>
      </c>
      <c r="H27" s="27">
        <v>1050</v>
      </c>
      <c r="I27" s="28">
        <v>80</v>
      </c>
      <c r="J27" s="34">
        <v>128068</v>
      </c>
      <c r="K27" s="7"/>
    </row>
    <row r="28" spans="1:11" s="4" customFormat="1" ht="15" customHeight="1" x14ac:dyDescent="0.25">
      <c r="A28" s="20" t="s">
        <v>20</v>
      </c>
      <c r="B28" s="22">
        <f t="shared" si="5"/>
        <v>824302</v>
      </c>
      <c r="C28" s="27">
        <v>453904</v>
      </c>
      <c r="D28" s="27">
        <v>128551</v>
      </c>
      <c r="E28" s="27">
        <v>241847</v>
      </c>
      <c r="F28" s="22">
        <f t="shared" si="6"/>
        <v>127324</v>
      </c>
      <c r="G28" s="27">
        <v>114604</v>
      </c>
      <c r="H28" s="27">
        <v>10374</v>
      </c>
      <c r="I28" s="28">
        <v>2346</v>
      </c>
      <c r="J28" s="34">
        <v>148942</v>
      </c>
      <c r="K28" s="7"/>
    </row>
    <row r="29" spans="1:11" s="4" customFormat="1" ht="15" customHeight="1" x14ac:dyDescent="0.25">
      <c r="A29" s="20" t="s">
        <v>21</v>
      </c>
      <c r="B29" s="22">
        <f t="shared" si="5"/>
        <v>2294947</v>
      </c>
      <c r="C29" s="27">
        <v>742467</v>
      </c>
      <c r="D29" s="27">
        <v>11193</v>
      </c>
      <c r="E29" s="27">
        <v>1541287</v>
      </c>
      <c r="F29" s="22">
        <f t="shared" si="6"/>
        <v>142632</v>
      </c>
      <c r="G29" s="27">
        <v>105177</v>
      </c>
      <c r="H29" s="27">
        <v>37359</v>
      </c>
      <c r="I29" s="28">
        <v>96</v>
      </c>
      <c r="J29" s="34">
        <v>244875</v>
      </c>
      <c r="K29" s="7"/>
    </row>
    <row r="30" spans="1:11" s="4" customFormat="1" ht="15" customHeight="1" x14ac:dyDescent="0.25">
      <c r="A30" s="20" t="s">
        <v>22</v>
      </c>
      <c r="B30" s="22">
        <f t="shared" si="5"/>
        <v>1666310</v>
      </c>
      <c r="C30" s="27">
        <v>265006</v>
      </c>
      <c r="D30" s="27">
        <v>5837</v>
      </c>
      <c r="E30" s="27">
        <v>1395467</v>
      </c>
      <c r="F30" s="22">
        <f t="shared" si="6"/>
        <v>108367</v>
      </c>
      <c r="G30" s="27">
        <v>91709</v>
      </c>
      <c r="H30" s="27">
        <v>16629</v>
      </c>
      <c r="I30" s="27">
        <v>29</v>
      </c>
      <c r="J30" s="34">
        <v>339232</v>
      </c>
      <c r="K30" s="7"/>
    </row>
    <row r="31" spans="1:11" s="4" customFormat="1" ht="15" customHeight="1" x14ac:dyDescent="0.25">
      <c r="A31" s="20" t="s">
        <v>23</v>
      </c>
      <c r="B31" s="22">
        <f t="shared" si="5"/>
        <v>3026467</v>
      </c>
      <c r="C31" s="27">
        <v>1082377</v>
      </c>
      <c r="D31" s="27">
        <v>38820</v>
      </c>
      <c r="E31" s="27">
        <v>1905270</v>
      </c>
      <c r="F31" s="22">
        <f t="shared" si="6"/>
        <v>1229691</v>
      </c>
      <c r="G31" s="27">
        <v>1210029</v>
      </c>
      <c r="H31" s="27">
        <v>11072</v>
      </c>
      <c r="I31" s="28">
        <v>8590</v>
      </c>
      <c r="J31" s="34">
        <v>1727674</v>
      </c>
      <c r="K31" s="7"/>
    </row>
    <row r="32" spans="1:11" s="4" customFormat="1" ht="15" customHeight="1" x14ac:dyDescent="0.25">
      <c r="A32" s="20" t="s">
        <v>24</v>
      </c>
      <c r="B32" s="22">
        <f t="shared" si="5"/>
        <v>1078164</v>
      </c>
      <c r="C32" s="27">
        <v>450537</v>
      </c>
      <c r="D32" s="27">
        <v>19283</v>
      </c>
      <c r="E32" s="27">
        <v>608344</v>
      </c>
      <c r="F32" s="22">
        <f t="shared" si="6"/>
        <v>187728</v>
      </c>
      <c r="G32" s="27">
        <v>163846</v>
      </c>
      <c r="H32" s="27">
        <v>19448</v>
      </c>
      <c r="I32" s="27">
        <v>4434</v>
      </c>
      <c r="J32" s="34">
        <v>231623</v>
      </c>
      <c r="K32" s="7"/>
    </row>
    <row r="33" spans="1:11" s="4" customFormat="1" ht="15" customHeight="1" x14ac:dyDescent="0.25">
      <c r="A33" s="20" t="s">
        <v>25</v>
      </c>
      <c r="B33" s="22">
        <f t="shared" si="5"/>
        <v>2267129</v>
      </c>
      <c r="C33" s="27">
        <v>551566</v>
      </c>
      <c r="D33" s="27">
        <v>49074</v>
      </c>
      <c r="E33" s="27">
        <v>1666489</v>
      </c>
      <c r="F33" s="22">
        <f t="shared" si="6"/>
        <v>225276</v>
      </c>
      <c r="G33" s="27">
        <v>147167</v>
      </c>
      <c r="H33" s="27">
        <v>63705</v>
      </c>
      <c r="I33" s="28">
        <v>14404</v>
      </c>
      <c r="J33" s="34">
        <v>413235</v>
      </c>
      <c r="K33" s="7"/>
    </row>
    <row r="34" spans="1:11" s="4" customFormat="1" ht="15" customHeight="1" x14ac:dyDescent="0.25">
      <c r="A34" s="20" t="s">
        <v>26</v>
      </c>
      <c r="B34" s="22">
        <f t="shared" si="5"/>
        <v>2553121</v>
      </c>
      <c r="C34" s="27">
        <v>366886</v>
      </c>
      <c r="D34" s="27">
        <v>52062</v>
      </c>
      <c r="E34" s="27">
        <v>2134173</v>
      </c>
      <c r="F34" s="22">
        <f t="shared" si="6"/>
        <v>119255</v>
      </c>
      <c r="G34" s="27">
        <v>64101</v>
      </c>
      <c r="H34" s="27">
        <v>54359</v>
      </c>
      <c r="I34" s="27">
        <v>795</v>
      </c>
      <c r="J34" s="34">
        <v>256221</v>
      </c>
      <c r="K34" s="7"/>
    </row>
    <row r="35" spans="1:11" s="4" customFormat="1" ht="15" customHeight="1" x14ac:dyDescent="0.25">
      <c r="A35" s="20" t="s">
        <v>27</v>
      </c>
      <c r="B35" s="22">
        <f t="shared" si="5"/>
        <v>2861847</v>
      </c>
      <c r="C35" s="27">
        <v>206710</v>
      </c>
      <c r="D35" s="27">
        <v>46869</v>
      </c>
      <c r="E35" s="27">
        <v>2608268</v>
      </c>
      <c r="F35" s="22">
        <f t="shared" si="6"/>
        <v>76561</v>
      </c>
      <c r="G35" s="27">
        <v>66677</v>
      </c>
      <c r="H35" s="27">
        <v>9782</v>
      </c>
      <c r="I35" s="28">
        <v>102</v>
      </c>
      <c r="J35" s="34">
        <v>208569</v>
      </c>
      <c r="K35" s="7"/>
    </row>
    <row r="36" spans="1:11" s="4" customFormat="1" ht="15" customHeight="1" x14ac:dyDescent="0.25">
      <c r="A36" s="20" t="s">
        <v>28</v>
      </c>
      <c r="B36" s="22">
        <f t="shared" si="5"/>
        <v>6137312</v>
      </c>
      <c r="C36" s="27">
        <v>1939575</v>
      </c>
      <c r="D36" s="27">
        <v>1885197</v>
      </c>
      <c r="E36" s="27">
        <v>2312540</v>
      </c>
      <c r="F36" s="22">
        <f t="shared" si="6"/>
        <v>318517</v>
      </c>
      <c r="G36" s="27">
        <v>277208</v>
      </c>
      <c r="H36" s="27">
        <v>41079</v>
      </c>
      <c r="I36" s="27">
        <v>230</v>
      </c>
      <c r="J36" s="34">
        <v>369842</v>
      </c>
      <c r="K36" s="7"/>
    </row>
    <row r="37" spans="1:11" s="4" customFormat="1" ht="15" customHeight="1" x14ac:dyDescent="0.25">
      <c r="A37" s="20" t="s">
        <v>29</v>
      </c>
      <c r="B37" s="22">
        <f t="shared" si="5"/>
        <v>617592</v>
      </c>
      <c r="C37" s="27">
        <v>306018</v>
      </c>
      <c r="D37" s="27">
        <v>22936</v>
      </c>
      <c r="E37" s="27">
        <v>288638</v>
      </c>
      <c r="F37" s="22">
        <f t="shared" si="6"/>
        <v>228026</v>
      </c>
      <c r="G37" s="27">
        <v>215084</v>
      </c>
      <c r="H37" s="27">
        <v>11831</v>
      </c>
      <c r="I37" s="28">
        <v>1111</v>
      </c>
      <c r="J37" s="34">
        <v>109164</v>
      </c>
      <c r="K37" s="7"/>
    </row>
    <row r="38" spans="1:11" s="4" customFormat="1" ht="15" customHeight="1" x14ac:dyDescent="0.25">
      <c r="A38" s="20" t="s">
        <v>30</v>
      </c>
      <c r="B38" s="22">
        <f t="shared" si="5"/>
        <v>1581667</v>
      </c>
      <c r="C38" s="27">
        <v>613293</v>
      </c>
      <c r="D38" s="28">
        <v>2395</v>
      </c>
      <c r="E38" s="27">
        <v>965979</v>
      </c>
      <c r="F38" s="22">
        <f t="shared" si="6"/>
        <v>311884</v>
      </c>
      <c r="G38" s="27">
        <v>300005</v>
      </c>
      <c r="H38" s="27">
        <v>11440</v>
      </c>
      <c r="I38" s="28">
        <v>439</v>
      </c>
      <c r="J38" s="34">
        <v>437049</v>
      </c>
      <c r="K38" s="7"/>
    </row>
    <row r="39" spans="1:11" s="4" customFormat="1" ht="15" customHeight="1" x14ac:dyDescent="0.25">
      <c r="A39" s="20" t="s">
        <v>31</v>
      </c>
      <c r="B39" s="22">
        <f t="shared" si="5"/>
        <v>2437135</v>
      </c>
      <c r="C39" s="27">
        <v>796217</v>
      </c>
      <c r="D39" s="27">
        <v>544069</v>
      </c>
      <c r="E39" s="27">
        <v>1096849</v>
      </c>
      <c r="F39" s="22">
        <f t="shared" si="6"/>
        <v>134761</v>
      </c>
      <c r="G39" s="27">
        <v>91108</v>
      </c>
      <c r="H39" s="27">
        <v>39592</v>
      </c>
      <c r="I39" s="27">
        <v>4061</v>
      </c>
      <c r="J39" s="34">
        <v>385041</v>
      </c>
      <c r="K39" s="7"/>
    </row>
    <row r="40" spans="1:11" s="4" customFormat="1" ht="15" customHeight="1" x14ac:dyDescent="0.25">
      <c r="A40" s="20" t="s">
        <v>32</v>
      </c>
      <c r="B40" s="22">
        <f t="shared" si="5"/>
        <v>2935022</v>
      </c>
      <c r="C40" s="27">
        <v>906910</v>
      </c>
      <c r="D40" s="27">
        <v>407564</v>
      </c>
      <c r="E40" s="27">
        <v>1620548</v>
      </c>
      <c r="F40" s="22">
        <f t="shared" si="6"/>
        <v>567023</v>
      </c>
      <c r="G40" s="27">
        <v>543649</v>
      </c>
      <c r="H40" s="27">
        <v>22002</v>
      </c>
      <c r="I40" s="28">
        <v>1372</v>
      </c>
      <c r="J40" s="34">
        <v>340539</v>
      </c>
      <c r="K40" s="7"/>
    </row>
    <row r="41" spans="1:11" s="4" customFormat="1" ht="15" customHeight="1" x14ac:dyDescent="0.25">
      <c r="A41" s="20" t="s">
        <v>33</v>
      </c>
      <c r="B41" s="22">
        <f t="shared" si="5"/>
        <v>1077911</v>
      </c>
      <c r="C41" s="27">
        <v>440764</v>
      </c>
      <c r="D41" s="27">
        <v>40551</v>
      </c>
      <c r="E41" s="27">
        <v>596596</v>
      </c>
      <c r="F41" s="22">
        <f t="shared" si="6"/>
        <v>165028</v>
      </c>
      <c r="G41" s="27">
        <v>115834</v>
      </c>
      <c r="H41" s="27">
        <v>47327</v>
      </c>
      <c r="I41" s="27">
        <v>1867</v>
      </c>
      <c r="J41" s="34">
        <v>419854</v>
      </c>
      <c r="K41" s="7"/>
    </row>
    <row r="42" spans="1:11" s="4" customFormat="1" ht="15" customHeight="1" x14ac:dyDescent="0.25">
      <c r="A42" s="20" t="s">
        <v>34</v>
      </c>
      <c r="B42" s="22">
        <f t="shared" si="5"/>
        <v>419011</v>
      </c>
      <c r="C42" s="27">
        <v>153834</v>
      </c>
      <c r="D42" s="27">
        <v>2437</v>
      </c>
      <c r="E42" s="27">
        <v>262740</v>
      </c>
      <c r="F42" s="22">
        <f t="shared" si="6"/>
        <v>71983</v>
      </c>
      <c r="G42" s="27">
        <v>43257</v>
      </c>
      <c r="H42" s="27">
        <v>6973</v>
      </c>
      <c r="I42" s="28">
        <v>21753</v>
      </c>
      <c r="J42" s="34">
        <v>59792</v>
      </c>
      <c r="K42" s="7"/>
    </row>
    <row r="43" spans="1:11" s="4" customFormat="1" ht="15" customHeight="1" x14ac:dyDescent="0.25">
      <c r="A43" s="20" t="s">
        <v>35</v>
      </c>
      <c r="B43" s="22">
        <f t="shared" si="5"/>
        <v>636673</v>
      </c>
      <c r="C43" s="27">
        <v>285624</v>
      </c>
      <c r="D43" s="27">
        <v>16376</v>
      </c>
      <c r="E43" s="27">
        <v>334673</v>
      </c>
      <c r="F43" s="22">
        <f t="shared" si="6"/>
        <v>233231</v>
      </c>
      <c r="G43" s="27">
        <v>208711</v>
      </c>
      <c r="H43" s="27">
        <v>23909</v>
      </c>
      <c r="I43" s="28">
        <v>611</v>
      </c>
      <c r="J43" s="34">
        <v>504838</v>
      </c>
      <c r="K43" s="7"/>
    </row>
    <row r="44" spans="1:11" s="4" customFormat="1" ht="15" customHeight="1" x14ac:dyDescent="0.25">
      <c r="A44" s="20" t="s">
        <v>36</v>
      </c>
      <c r="B44" s="22">
        <f t="shared" si="5"/>
        <v>3112992</v>
      </c>
      <c r="C44" s="27">
        <v>751717</v>
      </c>
      <c r="D44" s="27">
        <v>110937</v>
      </c>
      <c r="E44" s="27">
        <v>2250338</v>
      </c>
      <c r="F44" s="22">
        <f t="shared" si="6"/>
        <v>434239</v>
      </c>
      <c r="G44" s="27">
        <v>325065</v>
      </c>
      <c r="H44" s="27">
        <v>41179</v>
      </c>
      <c r="I44" s="27">
        <v>67995</v>
      </c>
      <c r="J44" s="34">
        <v>548693</v>
      </c>
      <c r="K44" s="7"/>
    </row>
    <row r="45" spans="1:11" s="4" customFormat="1" ht="15" customHeight="1" x14ac:dyDescent="0.25">
      <c r="A45" s="20" t="s">
        <v>37</v>
      </c>
      <c r="B45" s="22">
        <f t="shared" si="5"/>
        <v>2188387</v>
      </c>
      <c r="C45" s="27">
        <v>641964</v>
      </c>
      <c r="D45" s="27">
        <v>51956</v>
      </c>
      <c r="E45" s="27">
        <v>1494467</v>
      </c>
      <c r="F45" s="22">
        <f t="shared" si="6"/>
        <v>113441</v>
      </c>
      <c r="G45" s="27">
        <v>98801</v>
      </c>
      <c r="H45" s="27">
        <v>9733</v>
      </c>
      <c r="I45" s="28">
        <v>4907</v>
      </c>
      <c r="J45" s="34">
        <v>342562</v>
      </c>
      <c r="K45" s="7"/>
    </row>
    <row r="46" spans="1:11" s="4" customFormat="1" ht="15" customHeight="1" x14ac:dyDescent="0.25">
      <c r="A46" s="20" t="s">
        <v>38</v>
      </c>
      <c r="B46" s="22">
        <f t="shared" si="5"/>
        <v>1461078</v>
      </c>
      <c r="C46" s="27">
        <v>123603</v>
      </c>
      <c r="D46" s="27">
        <v>40909</v>
      </c>
      <c r="E46" s="27">
        <v>1296566</v>
      </c>
      <c r="F46" s="22">
        <f t="shared" si="6"/>
        <v>199026</v>
      </c>
      <c r="G46" s="27">
        <v>179297</v>
      </c>
      <c r="H46" s="27">
        <v>17856</v>
      </c>
      <c r="I46" s="28">
        <v>1873</v>
      </c>
      <c r="J46" s="34">
        <v>240449</v>
      </c>
      <c r="K46" s="7"/>
    </row>
    <row r="47" spans="1:11" s="4" customFormat="1" ht="15" customHeight="1" x14ac:dyDescent="0.25">
      <c r="A47" s="20" t="s">
        <v>39</v>
      </c>
      <c r="B47" s="22">
        <f t="shared" si="5"/>
        <v>1019179</v>
      </c>
      <c r="C47" s="27">
        <v>212353</v>
      </c>
      <c r="D47" s="27">
        <v>37538</v>
      </c>
      <c r="E47" s="27">
        <v>769288</v>
      </c>
      <c r="F47" s="22">
        <f t="shared" si="6"/>
        <v>110910</v>
      </c>
      <c r="G47" s="27">
        <v>86931</v>
      </c>
      <c r="H47" s="27">
        <v>23321</v>
      </c>
      <c r="I47" s="28">
        <v>658</v>
      </c>
      <c r="J47" s="34">
        <v>187480</v>
      </c>
      <c r="K47" s="7"/>
    </row>
    <row r="48" spans="1:11" s="4" customFormat="1" ht="15" customHeight="1" x14ac:dyDescent="0.25">
      <c r="A48" s="20" t="s">
        <v>40</v>
      </c>
      <c r="B48" s="22">
        <f t="shared" si="5"/>
        <v>2938720</v>
      </c>
      <c r="C48" s="27">
        <v>872170</v>
      </c>
      <c r="D48" s="27">
        <v>3754</v>
      </c>
      <c r="E48" s="27">
        <v>2062796</v>
      </c>
      <c r="F48" s="22">
        <f t="shared" si="6"/>
        <v>246538</v>
      </c>
      <c r="G48" s="27">
        <v>242424</v>
      </c>
      <c r="H48" s="27">
        <v>3167</v>
      </c>
      <c r="I48" s="28">
        <v>947</v>
      </c>
      <c r="J48" s="34">
        <v>165677</v>
      </c>
      <c r="K48" s="7"/>
    </row>
    <row r="49" spans="1:12" s="4" customFormat="1" ht="15" customHeight="1" x14ac:dyDescent="0.25">
      <c r="A49" s="20" t="s">
        <v>41</v>
      </c>
      <c r="B49" s="22">
        <f t="shared" si="5"/>
        <v>742815</v>
      </c>
      <c r="C49" s="27">
        <v>76268</v>
      </c>
      <c r="D49" s="28">
        <v>380</v>
      </c>
      <c r="E49" s="27">
        <v>666167</v>
      </c>
      <c r="F49" s="22">
        <f t="shared" si="6"/>
        <v>22582</v>
      </c>
      <c r="G49" s="27">
        <v>21549</v>
      </c>
      <c r="H49" s="28">
        <v>575</v>
      </c>
      <c r="I49" s="28">
        <v>458</v>
      </c>
      <c r="J49" s="34">
        <v>70097</v>
      </c>
      <c r="K49" s="7"/>
    </row>
    <row r="50" spans="1:12" s="4" customFormat="1" ht="15" customHeight="1" x14ac:dyDescent="0.25">
      <c r="A50" s="20" t="s">
        <v>42</v>
      </c>
      <c r="B50" s="22">
        <f t="shared" si="5"/>
        <v>4894986</v>
      </c>
      <c r="C50" s="27">
        <v>1415380</v>
      </c>
      <c r="D50" s="27">
        <v>156446</v>
      </c>
      <c r="E50" s="27">
        <v>3323160</v>
      </c>
      <c r="F50" s="22">
        <f t="shared" si="6"/>
        <v>396286</v>
      </c>
      <c r="G50" s="27">
        <v>298781</v>
      </c>
      <c r="H50" s="27">
        <v>86096</v>
      </c>
      <c r="I50" s="28">
        <v>11409</v>
      </c>
      <c r="J50" s="34">
        <v>587084</v>
      </c>
      <c r="K50" s="7"/>
    </row>
    <row r="51" spans="1:12" s="4" customFormat="1" ht="15" customHeight="1" x14ac:dyDescent="0.25">
      <c r="A51" s="20" t="s">
        <v>43</v>
      </c>
      <c r="B51" s="22">
        <f t="shared" si="5"/>
        <v>2982846</v>
      </c>
      <c r="C51" s="27">
        <v>824795</v>
      </c>
      <c r="D51" s="27">
        <v>541519</v>
      </c>
      <c r="E51" s="27">
        <v>1616532</v>
      </c>
      <c r="F51" s="22">
        <f t="shared" si="6"/>
        <v>928623</v>
      </c>
      <c r="G51" s="27">
        <v>496684</v>
      </c>
      <c r="H51" s="27">
        <v>425238</v>
      </c>
      <c r="I51" s="27">
        <v>6701</v>
      </c>
      <c r="J51" s="34">
        <v>829716</v>
      </c>
      <c r="K51" s="7"/>
    </row>
    <row r="52" spans="1:12" s="4" customFormat="1" ht="15" customHeight="1" x14ac:dyDescent="0.25">
      <c r="A52" s="20" t="s">
        <v>44</v>
      </c>
      <c r="B52" s="22">
        <f t="shared" si="5"/>
        <v>858054</v>
      </c>
      <c r="C52" s="27">
        <v>225249</v>
      </c>
      <c r="D52" s="27">
        <v>69775</v>
      </c>
      <c r="E52" s="27">
        <v>563030</v>
      </c>
      <c r="F52" s="22">
        <f t="shared" si="6"/>
        <v>70257</v>
      </c>
      <c r="G52" s="27">
        <v>53503</v>
      </c>
      <c r="H52" s="27">
        <v>14984</v>
      </c>
      <c r="I52" s="28">
        <v>1770</v>
      </c>
      <c r="J52" s="34">
        <v>163947</v>
      </c>
      <c r="K52" s="1"/>
    </row>
    <row r="53" spans="1:12" s="4" customFormat="1" ht="15" customHeight="1" x14ac:dyDescent="0.25">
      <c r="A53" s="21"/>
      <c r="B53" s="23"/>
      <c r="C53" s="23"/>
      <c r="D53" s="23"/>
      <c r="E53" s="23"/>
      <c r="F53" s="23"/>
      <c r="G53" s="23"/>
      <c r="H53" s="23"/>
      <c r="I53" s="23"/>
      <c r="J53" s="22"/>
      <c r="K53" s="7"/>
    </row>
    <row r="54" spans="1:12" s="4" customFormat="1" ht="15" customHeight="1" x14ac:dyDescent="0.25">
      <c r="A54" s="25" t="s">
        <v>45</v>
      </c>
      <c r="B54" s="22">
        <f>SUM(B55:B68)</f>
        <v>3822975</v>
      </c>
      <c r="C54" s="22">
        <f t="shared" ref="C54:J54" si="7">SUM(C55:C68)</f>
        <v>737868</v>
      </c>
      <c r="D54" s="22">
        <f t="shared" si="7"/>
        <v>224215</v>
      </c>
      <c r="E54" s="22">
        <f t="shared" si="7"/>
        <v>2860892</v>
      </c>
      <c r="F54" s="22">
        <f t="shared" si="7"/>
        <v>428971</v>
      </c>
      <c r="G54" s="22">
        <f t="shared" si="7"/>
        <v>284975</v>
      </c>
      <c r="H54" s="22">
        <f t="shared" si="7"/>
        <v>139274</v>
      </c>
      <c r="I54" s="22">
        <f t="shared" si="7"/>
        <v>4722</v>
      </c>
      <c r="J54" s="22">
        <f t="shared" si="7"/>
        <v>990341</v>
      </c>
      <c r="K54" s="1"/>
    </row>
    <row r="55" spans="1:12" s="4" customFormat="1" ht="15" customHeight="1" x14ac:dyDescent="0.25">
      <c r="A55" s="20" t="s">
        <v>46</v>
      </c>
      <c r="B55" s="22">
        <f t="shared" ref="B55:B68" si="8">SUM(C55:E55)</f>
        <v>426712</v>
      </c>
      <c r="C55" s="27">
        <v>36691</v>
      </c>
      <c r="D55" s="27">
        <v>19457</v>
      </c>
      <c r="E55" s="27">
        <v>370564</v>
      </c>
      <c r="F55" s="22">
        <f t="shared" ref="F55:F68" si="9">SUM(G55:I55)</f>
        <v>24339</v>
      </c>
      <c r="G55" s="27">
        <v>18403</v>
      </c>
      <c r="H55" s="27">
        <v>5635</v>
      </c>
      <c r="I55" s="27">
        <v>301</v>
      </c>
      <c r="J55" s="34">
        <v>96286</v>
      </c>
      <c r="K55" s="7"/>
      <c r="L55" s="1"/>
    </row>
    <row r="56" spans="1:12" s="4" customFormat="1" ht="15" customHeight="1" x14ac:dyDescent="0.25">
      <c r="A56" s="20" t="s">
        <v>47</v>
      </c>
      <c r="B56" s="22">
        <f t="shared" si="8"/>
        <v>609884</v>
      </c>
      <c r="C56" s="27">
        <v>165364</v>
      </c>
      <c r="D56" s="27">
        <v>3956</v>
      </c>
      <c r="E56" s="27">
        <v>440564</v>
      </c>
      <c r="F56" s="22">
        <f t="shared" si="9"/>
        <v>25481</v>
      </c>
      <c r="G56" s="27">
        <v>24590</v>
      </c>
      <c r="H56" s="27">
        <v>864</v>
      </c>
      <c r="I56" s="28">
        <v>27</v>
      </c>
      <c r="J56" s="34">
        <v>188651</v>
      </c>
      <c r="K56" s="7"/>
      <c r="L56" s="1"/>
    </row>
    <row r="57" spans="1:12" s="4" customFormat="1" ht="15" customHeight="1" x14ac:dyDescent="0.25">
      <c r="A57" s="20" t="s">
        <v>48</v>
      </c>
      <c r="B57" s="22">
        <f t="shared" si="8"/>
        <v>99083</v>
      </c>
      <c r="C57" s="27">
        <v>28425</v>
      </c>
      <c r="D57" s="27">
        <v>1940</v>
      </c>
      <c r="E57" s="27">
        <v>68718</v>
      </c>
      <c r="F57" s="22">
        <f t="shared" si="9"/>
        <v>60111</v>
      </c>
      <c r="G57" s="27">
        <v>15049</v>
      </c>
      <c r="H57" s="27">
        <v>45061</v>
      </c>
      <c r="I57" s="28">
        <v>1</v>
      </c>
      <c r="J57" s="34">
        <v>79446</v>
      </c>
      <c r="K57" s="7"/>
      <c r="L57" s="1"/>
    </row>
    <row r="58" spans="1:12" s="4" customFormat="1" ht="15" customHeight="1" x14ac:dyDescent="0.25">
      <c r="A58" s="20" t="s">
        <v>49</v>
      </c>
      <c r="B58" s="22">
        <f t="shared" si="8"/>
        <v>490941</v>
      </c>
      <c r="C58" s="27">
        <v>6228</v>
      </c>
      <c r="D58" s="28">
        <v>5565</v>
      </c>
      <c r="E58" s="27">
        <v>479148</v>
      </c>
      <c r="F58" s="22">
        <f t="shared" si="9"/>
        <v>4639</v>
      </c>
      <c r="G58" s="28">
        <v>3716</v>
      </c>
      <c r="H58" s="28">
        <v>756</v>
      </c>
      <c r="I58" s="28">
        <v>167</v>
      </c>
      <c r="J58" s="34">
        <v>28841</v>
      </c>
      <c r="K58" s="7"/>
      <c r="L58" s="1"/>
    </row>
    <row r="59" spans="1:12" s="4" customFormat="1" ht="15" customHeight="1" x14ac:dyDescent="0.25">
      <c r="A59" s="20" t="s">
        <v>50</v>
      </c>
      <c r="B59" s="22">
        <f t="shared" si="8"/>
        <v>70685</v>
      </c>
      <c r="C59" s="27">
        <v>23915</v>
      </c>
      <c r="D59" s="27">
        <v>11625</v>
      </c>
      <c r="E59" s="27">
        <v>35145</v>
      </c>
      <c r="F59" s="22">
        <f t="shared" si="9"/>
        <v>36948</v>
      </c>
      <c r="G59" s="27">
        <v>22216</v>
      </c>
      <c r="H59" s="27">
        <v>10894</v>
      </c>
      <c r="I59" s="28">
        <v>3838</v>
      </c>
      <c r="J59" s="34">
        <v>46885</v>
      </c>
      <c r="K59" s="7"/>
      <c r="L59" s="1"/>
    </row>
    <row r="60" spans="1:12" s="4" customFormat="1" ht="15" customHeight="1" x14ac:dyDescent="0.25">
      <c r="A60" s="20" t="s">
        <v>51</v>
      </c>
      <c r="B60" s="22">
        <f t="shared" si="8"/>
        <v>226961</v>
      </c>
      <c r="C60" s="27">
        <v>46836</v>
      </c>
      <c r="D60" s="28">
        <v>0</v>
      </c>
      <c r="E60" s="27">
        <v>180125</v>
      </c>
      <c r="F60" s="22">
        <f t="shared" si="9"/>
        <v>9250</v>
      </c>
      <c r="G60" s="27">
        <v>9250</v>
      </c>
      <c r="H60" s="28">
        <v>0</v>
      </c>
      <c r="I60" s="28">
        <v>0</v>
      </c>
      <c r="J60" s="34">
        <v>9978</v>
      </c>
      <c r="K60" s="7"/>
      <c r="L60" s="1"/>
    </row>
    <row r="61" spans="1:12" s="4" customFormat="1" ht="15" customHeight="1" x14ac:dyDescent="0.25">
      <c r="A61" s="20" t="s">
        <v>59</v>
      </c>
      <c r="B61" s="22">
        <f t="shared" si="8"/>
        <v>114348</v>
      </c>
      <c r="C61" s="27">
        <v>66208</v>
      </c>
      <c r="D61" s="28">
        <v>468</v>
      </c>
      <c r="E61" s="27">
        <v>47672</v>
      </c>
      <c r="F61" s="22">
        <f t="shared" si="9"/>
        <v>37696</v>
      </c>
      <c r="G61" s="27">
        <v>36540</v>
      </c>
      <c r="H61" s="28">
        <v>1156</v>
      </c>
      <c r="I61" s="28">
        <v>0</v>
      </c>
      <c r="J61" s="34">
        <v>36675</v>
      </c>
      <c r="K61" s="7"/>
      <c r="L61" s="1"/>
    </row>
    <row r="62" spans="1:12" s="4" customFormat="1" ht="15" customHeight="1" x14ac:dyDescent="0.25">
      <c r="A62" s="20" t="s">
        <v>52</v>
      </c>
      <c r="B62" s="22">
        <f t="shared" si="8"/>
        <v>44609</v>
      </c>
      <c r="C62" s="27">
        <v>11857</v>
      </c>
      <c r="D62" s="27">
        <v>1756</v>
      </c>
      <c r="E62" s="27">
        <v>30996</v>
      </c>
      <c r="F62" s="22">
        <f t="shared" si="9"/>
        <v>4089</v>
      </c>
      <c r="G62" s="27">
        <v>2468</v>
      </c>
      <c r="H62" s="28">
        <v>1621</v>
      </c>
      <c r="I62" s="28">
        <v>0</v>
      </c>
      <c r="J62" s="34">
        <v>41642</v>
      </c>
      <c r="K62" s="7"/>
      <c r="L62" s="1"/>
    </row>
    <row r="63" spans="1:12" s="4" customFormat="1" ht="15" customHeight="1" x14ac:dyDescent="0.25">
      <c r="A63" s="20" t="s">
        <v>53</v>
      </c>
      <c r="B63" s="22">
        <f t="shared" si="8"/>
        <v>385514</v>
      </c>
      <c r="C63" s="27">
        <v>50297</v>
      </c>
      <c r="D63" s="28">
        <v>4002</v>
      </c>
      <c r="E63" s="27">
        <v>331215</v>
      </c>
      <c r="F63" s="22">
        <f t="shared" si="9"/>
        <v>18831</v>
      </c>
      <c r="G63" s="27">
        <v>18609</v>
      </c>
      <c r="H63" s="27">
        <v>194</v>
      </c>
      <c r="I63" s="28">
        <v>28</v>
      </c>
      <c r="J63" s="34">
        <v>28092</v>
      </c>
      <c r="K63" s="7"/>
      <c r="L63" s="1"/>
    </row>
    <row r="64" spans="1:12" s="4" customFormat="1" ht="15" customHeight="1" x14ac:dyDescent="0.25">
      <c r="A64" s="20" t="s">
        <v>54</v>
      </c>
      <c r="B64" s="22">
        <f t="shared" si="8"/>
        <v>52003</v>
      </c>
      <c r="C64" s="27">
        <v>19522</v>
      </c>
      <c r="D64" s="27">
        <v>30</v>
      </c>
      <c r="E64" s="27">
        <v>32451</v>
      </c>
      <c r="F64" s="22">
        <f t="shared" si="9"/>
        <v>25257</v>
      </c>
      <c r="G64" s="27">
        <v>24738</v>
      </c>
      <c r="H64" s="27">
        <v>273</v>
      </c>
      <c r="I64" s="28">
        <v>246</v>
      </c>
      <c r="J64" s="34">
        <v>21309</v>
      </c>
      <c r="K64" s="7"/>
      <c r="L64" s="1"/>
    </row>
    <row r="65" spans="1:12" s="4" customFormat="1" ht="15" customHeight="1" x14ac:dyDescent="0.25">
      <c r="A65" s="20" t="s">
        <v>55</v>
      </c>
      <c r="B65" s="22">
        <f t="shared" si="8"/>
        <v>70815</v>
      </c>
      <c r="C65" s="27">
        <v>33438</v>
      </c>
      <c r="D65" s="27">
        <v>3460</v>
      </c>
      <c r="E65" s="27">
        <v>33917</v>
      </c>
      <c r="F65" s="22">
        <f t="shared" si="9"/>
        <v>14240</v>
      </c>
      <c r="G65" s="27">
        <v>12744</v>
      </c>
      <c r="H65" s="27">
        <v>1414</v>
      </c>
      <c r="I65" s="28">
        <v>82</v>
      </c>
      <c r="J65" s="34">
        <v>12759</v>
      </c>
      <c r="K65" s="7"/>
      <c r="L65" s="1"/>
    </row>
    <row r="66" spans="1:12" s="4" customFormat="1" ht="15" customHeight="1" x14ac:dyDescent="0.25">
      <c r="A66" s="20" t="s">
        <v>56</v>
      </c>
      <c r="B66" s="22">
        <f t="shared" si="8"/>
        <v>85182</v>
      </c>
      <c r="C66" s="27">
        <v>43543</v>
      </c>
      <c r="D66" s="27">
        <v>9036</v>
      </c>
      <c r="E66" s="27">
        <v>32603</v>
      </c>
      <c r="F66" s="22">
        <f t="shared" si="9"/>
        <v>6145</v>
      </c>
      <c r="G66" s="27">
        <v>4310</v>
      </c>
      <c r="H66" s="27">
        <v>1834</v>
      </c>
      <c r="I66" s="28">
        <v>1</v>
      </c>
      <c r="J66" s="34">
        <v>28618</v>
      </c>
      <c r="K66" s="7"/>
      <c r="L66" s="1"/>
    </row>
    <row r="67" spans="1:12" s="4" customFormat="1" ht="15" customHeight="1" x14ac:dyDescent="0.25">
      <c r="A67" s="20" t="s">
        <v>57</v>
      </c>
      <c r="B67" s="22">
        <f t="shared" si="8"/>
        <v>207448</v>
      </c>
      <c r="C67" s="27">
        <v>64842</v>
      </c>
      <c r="D67" s="27">
        <v>67672</v>
      </c>
      <c r="E67" s="27">
        <v>74934</v>
      </c>
      <c r="F67" s="22">
        <f t="shared" si="9"/>
        <v>31708</v>
      </c>
      <c r="G67" s="27">
        <v>28369</v>
      </c>
      <c r="H67" s="27">
        <v>3309</v>
      </c>
      <c r="I67" s="28">
        <v>30</v>
      </c>
      <c r="J67" s="34">
        <v>120740</v>
      </c>
      <c r="K67" s="7"/>
      <c r="L67" s="1"/>
    </row>
    <row r="68" spans="1:12" s="4" customFormat="1" ht="15" customHeight="1" x14ac:dyDescent="0.25">
      <c r="A68" s="26" t="s">
        <v>58</v>
      </c>
      <c r="B68" s="24">
        <f t="shared" si="8"/>
        <v>938790</v>
      </c>
      <c r="C68" s="29">
        <v>140702</v>
      </c>
      <c r="D68" s="29">
        <v>95248</v>
      </c>
      <c r="E68" s="29">
        <v>702840</v>
      </c>
      <c r="F68" s="24">
        <f t="shared" si="9"/>
        <v>130237</v>
      </c>
      <c r="G68" s="29">
        <v>63973</v>
      </c>
      <c r="H68" s="29">
        <v>66263</v>
      </c>
      <c r="I68" s="30">
        <v>1</v>
      </c>
      <c r="J68" s="35">
        <v>250419</v>
      </c>
      <c r="K68" s="1"/>
      <c r="L68" s="1"/>
    </row>
    <row r="69" spans="1:12" ht="13.5" customHeight="1" x14ac:dyDescent="0.2">
      <c r="A69" s="41" t="s">
        <v>62</v>
      </c>
      <c r="B69" s="41"/>
      <c r="C69" s="41"/>
      <c r="D69" s="5"/>
      <c r="E69" s="5"/>
      <c r="F69" s="5"/>
      <c r="G69" s="5"/>
      <c r="H69" s="5"/>
      <c r="I69" s="5"/>
      <c r="J69" s="36"/>
    </row>
    <row r="70" spans="1:12" x14ac:dyDescent="0.2">
      <c r="B70" s="2"/>
      <c r="C70" s="2"/>
      <c r="D70" s="2"/>
      <c r="E70" s="2"/>
      <c r="F70" s="2"/>
      <c r="G70" s="2"/>
      <c r="H70" s="2"/>
      <c r="I70" s="2"/>
      <c r="J70" s="37"/>
    </row>
    <row r="71" spans="1:12" x14ac:dyDescent="0.2">
      <c r="B71" s="2"/>
      <c r="C71" s="2"/>
      <c r="D71" s="2"/>
      <c r="E71" s="2"/>
      <c r="F71" s="2"/>
      <c r="G71" s="2"/>
      <c r="H71" s="2"/>
      <c r="I71" s="2"/>
      <c r="J71" s="37"/>
    </row>
    <row r="72" spans="1:12" x14ac:dyDescent="0.2">
      <c r="B72" s="2"/>
      <c r="C72" s="2"/>
      <c r="D72" s="2"/>
      <c r="E72" s="2"/>
      <c r="F72" s="2"/>
      <c r="G72" s="2"/>
      <c r="H72" s="2"/>
      <c r="I72" s="2"/>
      <c r="J72" s="37"/>
    </row>
  </sheetData>
  <mergeCells count="11">
    <mergeCell ref="B10:E10"/>
    <mergeCell ref="F10:J10"/>
    <mergeCell ref="A69:C69"/>
    <mergeCell ref="A8:J8"/>
    <mergeCell ref="A1:J1"/>
    <mergeCell ref="A6:J6"/>
    <mergeCell ref="A2:J2"/>
    <mergeCell ref="A3:J3"/>
    <mergeCell ref="A4:J4"/>
    <mergeCell ref="I12:J12"/>
    <mergeCell ref="A10:A11"/>
  </mergeCells>
  <phoneticPr fontId="4" type="noConversion"/>
  <printOptions horizontalCentered="1" verticalCentered="1"/>
  <pageMargins left="0.98425196850393704" right="0" top="0" bottom="0.59055118110236227" header="0" footer="0"/>
  <pageSetup scale="54" firstPageNumber="8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19.57_2017</vt:lpstr>
      <vt:lpstr>'19.57_2017'!A_IMPRESIÓN_IM</vt:lpstr>
      <vt:lpstr>'19.57_2017'!Área_de_impresión</vt:lpstr>
      <vt:lpstr>'19.57_2017'!Imprimir_área_IM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2015-04-27T22:16:35Z</cp:lastPrinted>
  <dcterms:created xsi:type="dcterms:W3CDTF">2009-02-19T13:37:45Z</dcterms:created>
  <dcterms:modified xsi:type="dcterms:W3CDTF">2018-02-19T23:19:46Z</dcterms:modified>
</cp:coreProperties>
</file>